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Сентябрь 24\от ВТА\"/>
    </mc:Choice>
  </mc:AlternateContent>
  <xr:revisionPtr revIDLastSave="0" documentId="13_ncr:1_{62069CB7-4C97-4FC8-BFCE-1420B58C7C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7" i="5" l="1"/>
  <c r="G77" i="5"/>
  <c r="H77" i="5"/>
  <c r="I77" i="5"/>
  <c r="J77" i="5"/>
  <c r="K77" i="5"/>
  <c r="K97" i="5"/>
  <c r="L96" i="5"/>
  <c r="J96" i="5"/>
  <c r="I96" i="5"/>
  <c r="H96" i="5"/>
  <c r="G96" i="5"/>
  <c r="F96" i="5"/>
  <c r="L86" i="5"/>
  <c r="J86" i="5"/>
  <c r="I86" i="5"/>
  <c r="H86" i="5"/>
  <c r="G86" i="5"/>
  <c r="F86" i="5"/>
  <c r="F77" i="5"/>
  <c r="L68" i="5"/>
  <c r="J68" i="5"/>
  <c r="I68" i="5"/>
  <c r="H68" i="5"/>
  <c r="G68" i="5"/>
  <c r="F68" i="5"/>
  <c r="L57" i="5"/>
  <c r="J57" i="5"/>
  <c r="I57" i="5"/>
  <c r="H57" i="5"/>
  <c r="G57" i="5"/>
  <c r="F57" i="5"/>
  <c r="L48" i="5"/>
  <c r="J48" i="5"/>
  <c r="I48" i="5"/>
  <c r="H48" i="5"/>
  <c r="G48" i="5"/>
  <c r="F48" i="5"/>
  <c r="L38" i="5"/>
  <c r="J38" i="5"/>
  <c r="I38" i="5"/>
  <c r="H38" i="5"/>
  <c r="G38" i="5"/>
  <c r="F38" i="5"/>
  <c r="L30" i="5"/>
  <c r="J30" i="5"/>
  <c r="I30" i="5"/>
  <c r="H30" i="5"/>
  <c r="G30" i="5"/>
  <c r="F30" i="5"/>
  <c r="L22" i="5"/>
  <c r="J22" i="5"/>
  <c r="I22" i="5"/>
  <c r="H22" i="5"/>
  <c r="G22" i="5"/>
  <c r="F22" i="5"/>
  <c r="L14" i="5"/>
  <c r="J14" i="5"/>
  <c r="I14" i="5"/>
  <c r="H14" i="5"/>
  <c r="G14" i="5"/>
  <c r="F14" i="5"/>
  <c r="J97" i="5" l="1"/>
  <c r="F97" i="5"/>
  <c r="I97" i="5"/>
  <c r="G97" i="5"/>
  <c r="H97" i="5"/>
</calcChain>
</file>

<file path=xl/sharedStrings.xml><?xml version="1.0" encoding="utf-8"?>
<sst xmlns="http://schemas.openxmlformats.org/spreadsheetml/2006/main" count="275" uniqueCount="127">
  <si>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</si>
  <si>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</si>
  <si>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</si>
  <si>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</si>
  <si>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</si>
  <si>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</si>
  <si>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</si>
  <si>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</si>
  <si>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</si>
  <si>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</si>
  <si>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</si>
  <si>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</si>
  <si>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</si>
  <si>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</si>
  <si>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</si>
  <si>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</si>
  <si>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</si>
  <si>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</si>
  <si>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</si>
  <si>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</si>
  <si>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</si>
  <si>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</si>
  <si>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</si>
  <si>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</si>
  <si>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</si>
  <si>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</si>
  <si>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</si>
  <si>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</si>
  <si>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</si>
  <si>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</si>
  <si>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</si>
  <si>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</si>
  <si>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</si>
  <si>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</si>
  <si>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</si>
  <si>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</si>
  <si>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 xml:space="preserve"> директор</t>
  </si>
  <si>
    <t>МКОУ СОШ с.Онот</t>
  </si>
  <si>
    <t>Хлеб ржаной</t>
  </si>
  <si>
    <t>Пром.</t>
  </si>
  <si>
    <t>Картофельное пюре</t>
  </si>
  <si>
    <t>хлеб ржаной</t>
  </si>
  <si>
    <t>54-20з</t>
  </si>
  <si>
    <t>54-11з</t>
  </si>
  <si>
    <t>54-2с</t>
  </si>
  <si>
    <t>54-6г</t>
  </si>
  <si>
    <t>54-11р</t>
  </si>
  <si>
    <t xml:space="preserve">Хлеб </t>
  </si>
  <si>
    <t>54-16з</t>
  </si>
  <si>
    <t>54-5с</t>
  </si>
  <si>
    <t>54-1г</t>
  </si>
  <si>
    <t>Хлеб</t>
  </si>
  <si>
    <t>54-8с</t>
  </si>
  <si>
    <t>54-3хн</t>
  </si>
  <si>
    <t>Тефтели</t>
  </si>
  <si>
    <t xml:space="preserve">хлеб </t>
  </si>
  <si>
    <t>54-21хн</t>
  </si>
  <si>
    <t>Пром</t>
  </si>
  <si>
    <t>Каша гречневая рассыпчатая</t>
  </si>
  <si>
    <t>54-17з</t>
  </si>
  <si>
    <t>54-4г</t>
  </si>
  <si>
    <t>54-2з</t>
  </si>
  <si>
    <t>Суп картофельный с горохом и гренками</t>
  </si>
  <si>
    <t>салат из свеклы отварной с растительным маслом</t>
  </si>
  <si>
    <t>Щи со свежей капустой и картофелем</t>
  </si>
  <si>
    <t>Плов из филе птицы</t>
  </si>
  <si>
    <t>Рассольник Ленинградский</t>
  </si>
  <si>
    <t>Жаркое по-домашнему из курицы</t>
  </si>
  <si>
    <t>Кисель фруктовый</t>
  </si>
  <si>
    <t>Сок</t>
  </si>
  <si>
    <t>Борщ из свежей  капусты с картофелем</t>
  </si>
  <si>
    <t>Рыба тушеная с овощами</t>
  </si>
  <si>
    <t>Суп с макаронными изделиями с курицей</t>
  </si>
  <si>
    <t>голубцы Ленивые</t>
  </si>
  <si>
    <t>Рис отварной сосливочны маслом</t>
  </si>
  <si>
    <t>картофельное пюре</t>
  </si>
  <si>
    <t>Хлеб ппшеничный</t>
  </si>
  <si>
    <t>Суп картофельный с рыбой</t>
  </si>
  <si>
    <t>Бифштекс</t>
  </si>
  <si>
    <t>Картофель отварной со сливочным маслом</t>
  </si>
  <si>
    <t>котлета куриная</t>
  </si>
  <si>
    <t>Салат из моркови и яблок</t>
  </si>
  <si>
    <t>Винегрет с растительным маслом</t>
  </si>
  <si>
    <t>Помидор свежий/Икра кабачковая</t>
  </si>
  <si>
    <t>Огурцы свежие/огурцы кнсервированные</t>
  </si>
  <si>
    <t>Ежики мясные</t>
  </si>
  <si>
    <t>Суп картофельный с ламинарией и яйцом</t>
  </si>
  <si>
    <t>Фрукт(яблоко, груша, апельсин)***</t>
  </si>
  <si>
    <t xml:space="preserve">Чай с сахаром </t>
  </si>
  <si>
    <t>Суп картофельный с клецками</t>
  </si>
  <si>
    <t>Суп и овощей с мясными фрикадельками</t>
  </si>
  <si>
    <t>54-16м</t>
  </si>
  <si>
    <t>Сок фруктовый</t>
  </si>
  <si>
    <t>помидор в нарезке/консервированный помидор</t>
  </si>
  <si>
    <t>54-8з</t>
  </si>
  <si>
    <t>54-3с</t>
  </si>
  <si>
    <t>54-9м</t>
  </si>
  <si>
    <t>54-3з</t>
  </si>
  <si>
    <t>54-11г</t>
  </si>
  <si>
    <t>Забелина С.А.</t>
  </si>
  <si>
    <t>54-10г</t>
  </si>
  <si>
    <t>Пом.</t>
  </si>
  <si>
    <t>Фрукты</t>
  </si>
  <si>
    <t>54-1хн</t>
  </si>
  <si>
    <t>Рагу из курицы</t>
  </si>
  <si>
    <t>54-22м</t>
  </si>
  <si>
    <t>Солянка домашняя</t>
  </si>
  <si>
    <t>54-33с</t>
  </si>
  <si>
    <t>Компот из облепихи</t>
  </si>
  <si>
    <t>54-9хн</t>
  </si>
  <si>
    <t>Соус красный основной</t>
  </si>
  <si>
    <t>Соус</t>
  </si>
  <si>
    <t>Салат из моркови с растительным маслом и черносливом/Кукуруза консервированная</t>
  </si>
  <si>
    <t>54-21с</t>
  </si>
  <si>
    <t>54-4м</t>
  </si>
  <si>
    <t>Салат с зеленым горошком/Салат из квашенной капусты</t>
  </si>
  <si>
    <t>Капуста тушеная</t>
  </si>
  <si>
    <t>тефтели</t>
  </si>
  <si>
    <t>54-8г</t>
  </si>
  <si>
    <t xml:space="preserve"> Помидор/Салат из капусты, моркови и яблока</t>
  </si>
  <si>
    <t>54-9з</t>
  </si>
  <si>
    <t>54-12с</t>
  </si>
  <si>
    <t>творожная масса</t>
  </si>
  <si>
    <t>макароны отварные со сливочным маслом</t>
  </si>
  <si>
    <t>Нарезка из сежих овощей\кабачковая икра</t>
  </si>
  <si>
    <t xml:space="preserve">7-11 лет 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</si>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</sst>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7"/>
  <sheetViews>
    <sheetView tabSelected="1" workbookViewId="0">
      <pane xSplit="4" ySplit="5" topLeftCell="E67" activePane="bottomRight" state="frozen"/>
      <selection pane="topRight" activeCell="E1" sqref="E1"/>
      <selection pane="bottomLeft" activeCell="A6" sqref="A6"/>
      <selection pane="bottomRight" activeCell="L69" sqref="L69:L7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5703125" style="1" customWidth="1"/>
    <col min="5" max="5" width="4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37</v>
      </c>
      <c r="D1" s="50"/>
      <c r="E1" s="50"/>
      <c r="F1" s="11" t="s">
        <v>14</v>
      </c>
      <c r="G1" s="2" t="s">
        <v>15</v>
      </c>
      <c r="H1" s="51" t="s">
        <v>36</v>
      </c>
      <c r="I1" s="51"/>
      <c r="J1" s="51"/>
      <c r="K1" s="51"/>
    </row>
    <row r="2" spans="1:12" ht="18" x14ac:dyDescent="0.2">
      <c r="A2" s="26" t="s">
        <v>5</v>
      </c>
      <c r="C2" s="2"/>
      <c r="G2" s="2" t="s">
        <v>16</v>
      </c>
      <c r="H2" s="51" t="s">
        <v>99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9" t="s">
        <v>125</v>
      </c>
      <c r="G3" s="2" t="s">
        <v>17</v>
      </c>
      <c r="H3" s="37">
        <v>1</v>
      </c>
      <c r="I3" s="37">
        <v>9</v>
      </c>
      <c r="J3" s="38">
        <v>2024</v>
      </c>
      <c r="K3" s="1"/>
    </row>
    <row r="4" spans="1:12" ht="13.5" thickBot="1" x14ac:dyDescent="0.25">
      <c r="C4" s="2"/>
      <c r="D4" s="4"/>
      <c r="H4" s="36" t="s">
        <v>31</v>
      </c>
      <c r="I4" s="36" t="s">
        <v>32</v>
      </c>
      <c r="J4" s="36" t="s">
        <v>33</v>
      </c>
    </row>
    <row r="5" spans="1:12" ht="34.5" thickBot="1" x14ac:dyDescent="0.25">
      <c r="A5" s="34" t="s">
        <v>12</v>
      </c>
      <c r="B5" s="35" t="s">
        <v>13</v>
      </c>
      <c r="C5" s="27" t="s">
        <v>0</v>
      </c>
      <c r="D5" s="27" t="s">
        <v>11</v>
      </c>
      <c r="E5" s="27" t="s">
        <v>10</v>
      </c>
      <c r="F5" s="27" t="s">
        <v>29</v>
      </c>
      <c r="G5" s="27" t="s">
        <v>1</v>
      </c>
      <c r="H5" s="27" t="s">
        <v>2</v>
      </c>
      <c r="I5" s="27" t="s">
        <v>3</v>
      </c>
      <c r="J5" s="27" t="s">
        <v>8</v>
      </c>
      <c r="K5" s="28" t="s">
        <v>9</v>
      </c>
      <c r="L5" s="27" t="s">
        <v>30</v>
      </c>
    </row>
    <row r="6" spans="1:12" ht="18.75" customHeight="1" x14ac:dyDescent="0.25">
      <c r="A6" s="22">
        <v>1</v>
      </c>
      <c r="B6" s="12">
        <v>1</v>
      </c>
      <c r="C6" s="9" t="s">
        <v>20</v>
      </c>
      <c r="D6" s="6" t="s">
        <v>21</v>
      </c>
      <c r="E6" s="31" t="s">
        <v>63</v>
      </c>
      <c r="F6" s="32">
        <v>60</v>
      </c>
      <c r="G6" s="32">
        <v>0.8</v>
      </c>
      <c r="H6" s="32">
        <v>2.7</v>
      </c>
      <c r="I6" s="32">
        <v>4.5999999999999996</v>
      </c>
      <c r="J6" s="32">
        <v>45.6</v>
      </c>
      <c r="K6" s="33" t="s">
        <v>43</v>
      </c>
      <c r="L6" s="32">
        <v>2.7</v>
      </c>
    </row>
    <row r="7" spans="1:12" ht="18" customHeight="1" x14ac:dyDescent="0.25">
      <c r="A7" s="19"/>
      <c r="B7" s="14"/>
      <c r="C7" s="10"/>
      <c r="D7" s="6" t="s">
        <v>22</v>
      </c>
      <c r="E7" s="43" t="s">
        <v>62</v>
      </c>
      <c r="F7" s="32">
        <v>200</v>
      </c>
      <c r="G7" s="32">
        <v>23.07</v>
      </c>
      <c r="H7" s="32">
        <v>5.4</v>
      </c>
      <c r="I7" s="32">
        <v>8.8699999999999992</v>
      </c>
      <c r="J7" s="32">
        <v>176.4</v>
      </c>
      <c r="K7" s="33" t="s">
        <v>52</v>
      </c>
      <c r="L7" s="32">
        <v>14.47</v>
      </c>
    </row>
    <row r="8" spans="1:12" ht="15" x14ac:dyDescent="0.25">
      <c r="A8" s="19"/>
      <c r="B8" s="14"/>
      <c r="C8" s="10"/>
      <c r="D8" s="6" t="s">
        <v>24</v>
      </c>
      <c r="E8" s="31" t="s">
        <v>58</v>
      </c>
      <c r="F8" s="32">
        <v>150</v>
      </c>
      <c r="G8" s="32">
        <v>8.1999999999999993</v>
      </c>
      <c r="H8" s="32">
        <v>6.3</v>
      </c>
      <c r="I8" s="32">
        <v>35.9</v>
      </c>
      <c r="J8" s="32">
        <v>233.7</v>
      </c>
      <c r="K8" s="33" t="s">
        <v>60</v>
      </c>
      <c r="L8" s="32">
        <v>8.18</v>
      </c>
    </row>
    <row r="9" spans="1:12" ht="15" x14ac:dyDescent="0.25">
      <c r="A9" s="19"/>
      <c r="B9" s="14"/>
      <c r="C9" s="10"/>
      <c r="D9" s="6" t="s">
        <v>23</v>
      </c>
      <c r="E9" s="31" t="s">
        <v>54</v>
      </c>
      <c r="F9" s="32">
        <v>90</v>
      </c>
      <c r="G9" s="32">
        <v>11.6</v>
      </c>
      <c r="H9" s="32">
        <v>11.7</v>
      </c>
      <c r="I9" s="32">
        <v>6.4</v>
      </c>
      <c r="J9" s="32">
        <v>177.5</v>
      </c>
      <c r="K9" s="33" t="s">
        <v>91</v>
      </c>
      <c r="L9" s="32">
        <v>14.11</v>
      </c>
    </row>
    <row r="10" spans="1:12" ht="15" x14ac:dyDescent="0.25">
      <c r="A10" s="19"/>
      <c r="B10" s="14"/>
      <c r="C10" s="10"/>
      <c r="D10" s="6" t="s">
        <v>25</v>
      </c>
      <c r="E10" s="31" t="s">
        <v>92</v>
      </c>
      <c r="F10" s="32">
        <v>200</v>
      </c>
      <c r="G10" s="32">
        <v>0</v>
      </c>
      <c r="H10" s="32">
        <v>0</v>
      </c>
      <c r="I10" s="32">
        <v>9.5</v>
      </c>
      <c r="J10" s="32">
        <v>40</v>
      </c>
      <c r="K10" s="33" t="s">
        <v>57</v>
      </c>
      <c r="L10" s="32">
        <v>23.4</v>
      </c>
    </row>
    <row r="11" spans="1:12" ht="15" x14ac:dyDescent="0.25">
      <c r="A11" s="19"/>
      <c r="B11" s="14"/>
      <c r="C11" s="10"/>
      <c r="D11" s="6" t="s">
        <v>26</v>
      </c>
      <c r="E11" s="31" t="s">
        <v>34</v>
      </c>
      <c r="F11" s="32">
        <v>60</v>
      </c>
      <c r="G11" s="32">
        <v>4.5</v>
      </c>
      <c r="H11" s="32">
        <v>1.74</v>
      </c>
      <c r="I11" s="32">
        <v>30.84</v>
      </c>
      <c r="J11" s="32">
        <v>157.02000000000001</v>
      </c>
      <c r="K11" s="33" t="s">
        <v>57</v>
      </c>
      <c r="L11" s="32">
        <v>5.4</v>
      </c>
    </row>
    <row r="12" spans="1:12" ht="15" x14ac:dyDescent="0.25">
      <c r="A12" s="19"/>
      <c r="B12" s="14"/>
      <c r="C12" s="10"/>
      <c r="D12" s="6" t="s">
        <v>41</v>
      </c>
      <c r="E12" s="31" t="s">
        <v>38</v>
      </c>
      <c r="F12" s="32">
        <v>40</v>
      </c>
      <c r="G12" s="32">
        <v>2.4</v>
      </c>
      <c r="H12" s="32">
        <v>0.44</v>
      </c>
      <c r="I12" s="32">
        <v>19.760000000000002</v>
      </c>
      <c r="J12" s="32">
        <v>91.96</v>
      </c>
      <c r="K12" s="33" t="s">
        <v>57</v>
      </c>
      <c r="L12" s="32">
        <v>6.13</v>
      </c>
    </row>
    <row r="13" spans="1:12" ht="15" x14ac:dyDescent="0.25">
      <c r="A13" s="19"/>
      <c r="B13" s="14"/>
      <c r="C13" s="10"/>
      <c r="D13" s="5" t="s">
        <v>19</v>
      </c>
      <c r="E13" s="31" t="s">
        <v>87</v>
      </c>
      <c r="F13" s="32">
        <v>100</v>
      </c>
      <c r="G13" s="32">
        <v>0.2</v>
      </c>
      <c r="H13" s="32">
        <v>0.3</v>
      </c>
      <c r="I13" s="32">
        <v>8</v>
      </c>
      <c r="J13" s="32">
        <v>37</v>
      </c>
      <c r="K13" s="33" t="s">
        <v>39</v>
      </c>
      <c r="L13" s="32">
        <v>17.61</v>
      </c>
    </row>
    <row r="14" spans="1:12" ht="15" x14ac:dyDescent="0.25">
      <c r="A14" s="20"/>
      <c r="B14" s="16"/>
      <c r="C14" s="7"/>
      <c r="D14" s="17" t="s">
        <v>28</v>
      </c>
      <c r="E14" s="8"/>
      <c r="F14" s="18">
        <f>SUM(F6:F13)</f>
        <v>900</v>
      </c>
      <c r="G14" s="18">
        <f>SUM(G6:G13)</f>
        <v>50.77</v>
      </c>
      <c r="H14" s="18">
        <f>SUM(H6:H13)</f>
        <v>28.580000000000002</v>
      </c>
      <c r="I14" s="18">
        <f>SUM(I6:I13)</f>
        <v>123.87</v>
      </c>
      <c r="J14" s="18">
        <f>SUM(J6:J13)</f>
        <v>959.18000000000006</v>
      </c>
      <c r="K14" s="21"/>
      <c r="L14" s="18">
        <f>SUM(L6:L13)</f>
        <v>92</v>
      </c>
    </row>
    <row r="15" spans="1:12" ht="15" x14ac:dyDescent="0.25">
      <c r="A15" s="12">
        <v>1</v>
      </c>
      <c r="B15" s="12">
        <v>2</v>
      </c>
      <c r="C15" s="9" t="s">
        <v>20</v>
      </c>
      <c r="D15" s="6" t="s">
        <v>21</v>
      </c>
      <c r="E15" s="31" t="s">
        <v>81</v>
      </c>
      <c r="F15" s="32">
        <v>80</v>
      </c>
      <c r="G15" s="32">
        <v>1.3</v>
      </c>
      <c r="H15" s="32">
        <v>8.1</v>
      </c>
      <c r="I15" s="32">
        <v>7.7</v>
      </c>
      <c r="J15" s="32">
        <v>108.7</v>
      </c>
      <c r="K15" s="33" t="s">
        <v>43</v>
      </c>
      <c r="L15" s="32">
        <v>6.22</v>
      </c>
    </row>
    <row r="16" spans="1:12" ht="15" x14ac:dyDescent="0.25">
      <c r="A16" s="13"/>
      <c r="B16" s="14"/>
      <c r="C16" s="10"/>
      <c r="D16" s="6" t="s">
        <v>22</v>
      </c>
      <c r="E16" s="31" t="s">
        <v>64</v>
      </c>
      <c r="F16" s="32">
        <v>200</v>
      </c>
      <c r="G16" s="32">
        <v>8.1</v>
      </c>
      <c r="H16" s="32">
        <v>24.6</v>
      </c>
      <c r="I16" s="32">
        <v>26.4</v>
      </c>
      <c r="J16" s="32">
        <v>260.39999999999998</v>
      </c>
      <c r="K16" s="33" t="s">
        <v>44</v>
      </c>
      <c r="L16" s="32">
        <v>12.79</v>
      </c>
    </row>
    <row r="17" spans="1:12" ht="15" x14ac:dyDescent="0.25">
      <c r="A17" s="13"/>
      <c r="B17" s="14"/>
      <c r="C17" s="10"/>
      <c r="D17" s="6" t="s">
        <v>24</v>
      </c>
      <c r="E17" s="31" t="s">
        <v>65</v>
      </c>
      <c r="F17" s="32">
        <v>200</v>
      </c>
      <c r="G17" s="32">
        <v>20.100000000000001</v>
      </c>
      <c r="H17" s="32">
        <v>18.7</v>
      </c>
      <c r="I17" s="32">
        <v>17.2</v>
      </c>
      <c r="J17" s="32">
        <v>180</v>
      </c>
      <c r="K17" s="33" t="s">
        <v>45</v>
      </c>
      <c r="L17" s="32">
        <v>15.56</v>
      </c>
    </row>
    <row r="18" spans="1:12" ht="15" x14ac:dyDescent="0.25">
      <c r="A18" s="13"/>
      <c r="B18" s="14"/>
      <c r="C18" s="10"/>
      <c r="D18" s="6" t="s">
        <v>25</v>
      </c>
      <c r="E18" s="31" t="s">
        <v>108</v>
      </c>
      <c r="F18" s="32">
        <v>200</v>
      </c>
      <c r="G18" s="32">
        <v>0.2</v>
      </c>
      <c r="H18" s="32">
        <v>1</v>
      </c>
      <c r="I18" s="32">
        <v>7.4</v>
      </c>
      <c r="J18" s="32">
        <v>39</v>
      </c>
      <c r="K18" s="33" t="s">
        <v>109</v>
      </c>
      <c r="L18" s="32">
        <v>13.9</v>
      </c>
    </row>
    <row r="19" spans="1:12" ht="15" x14ac:dyDescent="0.25">
      <c r="A19" s="13"/>
      <c r="B19" s="14"/>
      <c r="C19" s="10"/>
      <c r="D19" s="6" t="s">
        <v>26</v>
      </c>
      <c r="E19" s="31" t="s">
        <v>34</v>
      </c>
      <c r="F19" s="32">
        <v>60</v>
      </c>
      <c r="G19" s="32">
        <v>4.5</v>
      </c>
      <c r="H19" s="32">
        <v>1.74</v>
      </c>
      <c r="I19" s="32">
        <v>30.84</v>
      </c>
      <c r="J19" s="32">
        <v>157.02000000000001</v>
      </c>
      <c r="K19" s="33" t="s">
        <v>57</v>
      </c>
      <c r="L19" s="32">
        <v>5.4</v>
      </c>
    </row>
    <row r="20" spans="1:12" ht="15" x14ac:dyDescent="0.25">
      <c r="A20" s="13"/>
      <c r="B20" s="14"/>
      <c r="C20" s="10"/>
      <c r="D20" s="6"/>
      <c r="E20" s="31" t="s">
        <v>122</v>
      </c>
      <c r="F20" s="32">
        <v>100</v>
      </c>
      <c r="G20" s="32">
        <v>13.7</v>
      </c>
      <c r="H20" s="32">
        <v>8</v>
      </c>
      <c r="I20" s="32">
        <v>15.9</v>
      </c>
      <c r="J20" s="32">
        <v>107</v>
      </c>
      <c r="K20" s="33" t="s">
        <v>39</v>
      </c>
      <c r="L20" s="32">
        <v>32</v>
      </c>
    </row>
    <row r="21" spans="1:12" ht="15" x14ac:dyDescent="0.25">
      <c r="A21" s="13"/>
      <c r="B21" s="14"/>
      <c r="C21" s="10"/>
      <c r="D21" s="6" t="s">
        <v>27</v>
      </c>
      <c r="E21" s="31" t="s">
        <v>41</v>
      </c>
      <c r="F21" s="32">
        <v>40</v>
      </c>
      <c r="G21" s="32">
        <v>2.4</v>
      </c>
      <c r="H21" s="32">
        <v>0.44</v>
      </c>
      <c r="I21" s="32">
        <v>19.760000000000002</v>
      </c>
      <c r="J21" s="32">
        <v>91.96</v>
      </c>
      <c r="K21" s="33" t="s">
        <v>57</v>
      </c>
      <c r="L21" s="32">
        <v>6.13</v>
      </c>
    </row>
    <row r="22" spans="1:12" ht="15" x14ac:dyDescent="0.25">
      <c r="A22" s="15"/>
      <c r="B22" s="16"/>
      <c r="C22" s="7"/>
      <c r="D22" s="17" t="s">
        <v>28</v>
      </c>
      <c r="E22" s="8"/>
      <c r="F22" s="18">
        <f>SUM(F15:F21)</f>
        <v>880</v>
      </c>
      <c r="G22" s="18">
        <f>SUM(G15:G21)</f>
        <v>50.300000000000004</v>
      </c>
      <c r="H22" s="18">
        <f>SUM(H15:H21)</f>
        <v>62.580000000000005</v>
      </c>
      <c r="I22" s="18">
        <f>SUM(I15:I21)</f>
        <v>125.2</v>
      </c>
      <c r="J22" s="18">
        <f>SUM(J15:J21)</f>
        <v>944.07999999999993</v>
      </c>
      <c r="K22" s="21"/>
      <c r="L22" s="18">
        <f>SUM(L15:L21)</f>
        <v>92</v>
      </c>
    </row>
    <row r="23" spans="1:12" ht="15" x14ac:dyDescent="0.25">
      <c r="A23" s="22">
        <v>1</v>
      </c>
      <c r="B23" s="12">
        <v>3</v>
      </c>
      <c r="C23" s="9" t="s">
        <v>20</v>
      </c>
      <c r="D23" s="6" t="s">
        <v>21</v>
      </c>
      <c r="E23" s="31" t="s">
        <v>82</v>
      </c>
      <c r="F23" s="32">
        <v>80</v>
      </c>
      <c r="G23" s="32">
        <v>0.8</v>
      </c>
      <c r="H23" s="32">
        <v>7.1</v>
      </c>
      <c r="I23" s="32">
        <v>5.5</v>
      </c>
      <c r="J23" s="32">
        <v>89.5</v>
      </c>
      <c r="K23" s="33" t="s">
        <v>48</v>
      </c>
      <c r="L23" s="32">
        <v>8.2200000000000006</v>
      </c>
    </row>
    <row r="24" spans="1:12" ht="15" x14ac:dyDescent="0.25">
      <c r="A24" s="19"/>
      <c r="B24" s="14"/>
      <c r="C24" s="10"/>
      <c r="D24" s="6" t="s">
        <v>22</v>
      </c>
      <c r="E24" s="31" t="s">
        <v>66</v>
      </c>
      <c r="F24" s="32">
        <v>200</v>
      </c>
      <c r="G24" s="32">
        <v>9.6</v>
      </c>
      <c r="H24" s="32">
        <v>25.7</v>
      </c>
      <c r="I24" s="32">
        <v>66.099999999999994</v>
      </c>
      <c r="J24" s="32">
        <v>533.29999999999995</v>
      </c>
      <c r="K24" s="40" t="s">
        <v>95</v>
      </c>
      <c r="L24" s="32">
        <v>17.95</v>
      </c>
    </row>
    <row r="25" spans="1:12" ht="15" x14ac:dyDescent="0.25">
      <c r="A25" s="19"/>
      <c r="B25" s="14"/>
      <c r="C25" s="10"/>
      <c r="D25" s="6" t="s">
        <v>23</v>
      </c>
      <c r="E25" s="31" t="s">
        <v>67</v>
      </c>
      <c r="F25" s="32">
        <v>200</v>
      </c>
      <c r="G25" s="32">
        <v>20.100000000000001</v>
      </c>
      <c r="H25" s="32">
        <v>18.7</v>
      </c>
      <c r="I25" s="32">
        <v>17.2</v>
      </c>
      <c r="J25" s="32">
        <v>218</v>
      </c>
      <c r="K25" s="40" t="s">
        <v>96</v>
      </c>
      <c r="L25" s="32">
        <v>20.9</v>
      </c>
    </row>
    <row r="26" spans="1:12" ht="15" x14ac:dyDescent="0.25">
      <c r="A26" s="19"/>
      <c r="B26" s="14"/>
      <c r="C26" s="10"/>
      <c r="D26" s="6" t="s">
        <v>25</v>
      </c>
      <c r="E26" s="31" t="s">
        <v>35</v>
      </c>
      <c r="F26" s="32">
        <v>200</v>
      </c>
      <c r="G26" s="32">
        <v>0.5</v>
      </c>
      <c r="H26" s="32">
        <v>0</v>
      </c>
      <c r="I26" s="32">
        <v>19.8</v>
      </c>
      <c r="J26" s="32">
        <v>81</v>
      </c>
      <c r="K26" s="33" t="s">
        <v>103</v>
      </c>
      <c r="L26" s="32">
        <v>5.9</v>
      </c>
    </row>
    <row r="27" spans="1:12" ht="15" x14ac:dyDescent="0.25">
      <c r="A27" s="19"/>
      <c r="B27" s="14"/>
      <c r="C27" s="10"/>
      <c r="D27" s="6" t="s">
        <v>47</v>
      </c>
      <c r="E27" s="31" t="s">
        <v>34</v>
      </c>
      <c r="F27" s="32">
        <v>60</v>
      </c>
      <c r="G27" s="32">
        <v>4.5</v>
      </c>
      <c r="H27" s="32">
        <v>1.74</v>
      </c>
      <c r="I27" s="32">
        <v>30.84</v>
      </c>
      <c r="J27" s="32">
        <v>157.02000000000001</v>
      </c>
      <c r="K27" s="33" t="s">
        <v>57</v>
      </c>
      <c r="L27" s="32">
        <v>5.4</v>
      </c>
    </row>
    <row r="28" spans="1:12" ht="15" x14ac:dyDescent="0.25">
      <c r="A28" s="19"/>
      <c r="B28" s="14"/>
      <c r="C28" s="10"/>
      <c r="D28" s="5" t="s">
        <v>47</v>
      </c>
      <c r="E28" s="31" t="s">
        <v>38</v>
      </c>
      <c r="F28" s="32">
        <v>40</v>
      </c>
      <c r="G28" s="32">
        <v>2.4</v>
      </c>
      <c r="H28" s="32">
        <v>0.44</v>
      </c>
      <c r="I28" s="32">
        <v>19.760000000000002</v>
      </c>
      <c r="J28" s="32">
        <v>91.96</v>
      </c>
      <c r="K28" s="33" t="s">
        <v>57</v>
      </c>
      <c r="L28" s="32">
        <v>6.13</v>
      </c>
    </row>
    <row r="29" spans="1:12" ht="15" x14ac:dyDescent="0.25">
      <c r="A29" s="19"/>
      <c r="B29" s="14"/>
      <c r="C29" s="10"/>
      <c r="D29" s="5" t="s">
        <v>19</v>
      </c>
      <c r="E29" s="31" t="s">
        <v>87</v>
      </c>
      <c r="F29" s="32">
        <v>100</v>
      </c>
      <c r="G29" s="32">
        <v>0.2</v>
      </c>
      <c r="H29" s="32">
        <v>0.3</v>
      </c>
      <c r="I29" s="32">
        <v>8</v>
      </c>
      <c r="J29" s="32">
        <v>37</v>
      </c>
      <c r="K29" s="33" t="s">
        <v>39</v>
      </c>
      <c r="L29" s="32">
        <v>27.5</v>
      </c>
    </row>
    <row r="30" spans="1:12" ht="15" x14ac:dyDescent="0.25">
      <c r="A30" s="20"/>
      <c r="B30" s="16"/>
      <c r="C30" s="7"/>
      <c r="D30" s="17" t="s">
        <v>28</v>
      </c>
      <c r="E30" s="8"/>
      <c r="F30" s="18">
        <f>SUM(F23:F29)</f>
        <v>880</v>
      </c>
      <c r="G30" s="18">
        <f t="shared" ref="G30:L30" si="0">SUM(G23:G29)</f>
        <v>38.1</v>
      </c>
      <c r="H30" s="18">
        <f t="shared" si="0"/>
        <v>53.98</v>
      </c>
      <c r="I30" s="18">
        <f t="shared" si="0"/>
        <v>167.2</v>
      </c>
      <c r="J30" s="18">
        <f t="shared" si="0"/>
        <v>1207.78</v>
      </c>
      <c r="K30" s="21"/>
      <c r="L30" s="18">
        <f t="shared" si="0"/>
        <v>92</v>
      </c>
    </row>
    <row r="31" spans="1:12" ht="15" x14ac:dyDescent="0.25">
      <c r="A31" s="22">
        <v>1</v>
      </c>
      <c r="B31" s="12">
        <v>4</v>
      </c>
      <c r="C31" s="9" t="s">
        <v>20</v>
      </c>
      <c r="D31" s="6" t="s">
        <v>21</v>
      </c>
      <c r="E31" s="31" t="s">
        <v>83</v>
      </c>
      <c r="F31" s="32">
        <v>30</v>
      </c>
      <c r="G31" s="32">
        <v>0.35</v>
      </c>
      <c r="H31" s="32">
        <v>0.05</v>
      </c>
      <c r="I31" s="32">
        <v>1.1499999999999999</v>
      </c>
      <c r="J31" s="32">
        <v>6.4</v>
      </c>
      <c r="K31" s="40" t="s">
        <v>97</v>
      </c>
      <c r="L31" s="32">
        <v>6.08</v>
      </c>
    </row>
    <row r="32" spans="1:12" ht="15" x14ac:dyDescent="0.25">
      <c r="A32" s="19"/>
      <c r="B32" s="14"/>
      <c r="C32" s="10"/>
      <c r="D32" s="6" t="s">
        <v>22</v>
      </c>
      <c r="E32" s="31" t="s">
        <v>70</v>
      </c>
      <c r="F32" s="32">
        <v>200</v>
      </c>
      <c r="G32" s="32">
        <v>8.5</v>
      </c>
      <c r="H32" s="32">
        <v>21.3</v>
      </c>
      <c r="I32" s="32">
        <v>48.4</v>
      </c>
      <c r="J32" s="32">
        <v>451.2</v>
      </c>
      <c r="K32" s="40" t="s">
        <v>44</v>
      </c>
      <c r="L32" s="32">
        <v>17.87</v>
      </c>
    </row>
    <row r="33" spans="1:12" ht="15" x14ac:dyDescent="0.25">
      <c r="A33" s="19"/>
      <c r="B33" s="14"/>
      <c r="C33" s="10"/>
      <c r="D33" s="6" t="s">
        <v>23</v>
      </c>
      <c r="E33" s="31" t="s">
        <v>71</v>
      </c>
      <c r="F33" s="32">
        <v>100</v>
      </c>
      <c r="G33" s="32">
        <v>13.7</v>
      </c>
      <c r="H33" s="32">
        <v>7.4</v>
      </c>
      <c r="I33" s="32">
        <v>6.3</v>
      </c>
      <c r="J33" s="32">
        <v>147.1</v>
      </c>
      <c r="K33" s="40" t="s">
        <v>46</v>
      </c>
      <c r="L33" s="32">
        <v>24.5</v>
      </c>
    </row>
    <row r="34" spans="1:12" ht="15" x14ac:dyDescent="0.25">
      <c r="A34" s="19"/>
      <c r="B34" s="14"/>
      <c r="C34" s="10"/>
      <c r="D34" s="41" t="s">
        <v>24</v>
      </c>
      <c r="E34" s="31" t="s">
        <v>40</v>
      </c>
      <c r="F34" s="32">
        <v>150</v>
      </c>
      <c r="G34" s="32">
        <v>3.2</v>
      </c>
      <c r="H34" s="32">
        <v>5.2</v>
      </c>
      <c r="I34" s="32">
        <v>19.8</v>
      </c>
      <c r="J34" s="32">
        <v>139.4</v>
      </c>
      <c r="K34" s="33" t="s">
        <v>98</v>
      </c>
      <c r="L34" s="32">
        <v>8.6199999999999992</v>
      </c>
    </row>
    <row r="35" spans="1:12" ht="15" x14ac:dyDescent="0.25">
      <c r="A35" s="19"/>
      <c r="B35" s="14"/>
      <c r="C35" s="10"/>
      <c r="D35" s="6" t="s">
        <v>25</v>
      </c>
      <c r="E35" s="31" t="s">
        <v>69</v>
      </c>
      <c r="F35" s="32">
        <v>200</v>
      </c>
      <c r="G35" s="32">
        <v>0</v>
      </c>
      <c r="H35" s="32">
        <v>0</v>
      </c>
      <c r="I35" s="32">
        <v>9.5</v>
      </c>
      <c r="J35" s="32">
        <v>40</v>
      </c>
      <c r="K35" s="33" t="s">
        <v>53</v>
      </c>
      <c r="L35" s="32">
        <v>23.4</v>
      </c>
    </row>
    <row r="36" spans="1:12" ht="15" x14ac:dyDescent="0.25">
      <c r="A36" s="19"/>
      <c r="B36" s="14"/>
      <c r="C36" s="10"/>
      <c r="D36" s="6" t="s">
        <v>51</v>
      </c>
      <c r="E36" s="31" t="s">
        <v>34</v>
      </c>
      <c r="F36" s="32">
        <v>60</v>
      </c>
      <c r="G36" s="32">
        <v>4.5</v>
      </c>
      <c r="H36" s="32">
        <v>1.74</v>
      </c>
      <c r="I36" s="32">
        <v>30.84</v>
      </c>
      <c r="J36" s="32">
        <v>157.02000000000001</v>
      </c>
      <c r="K36" s="33" t="s">
        <v>57</v>
      </c>
      <c r="L36" s="32">
        <v>5.4</v>
      </c>
    </row>
    <row r="37" spans="1:12" ht="15" x14ac:dyDescent="0.25">
      <c r="A37" s="19"/>
      <c r="B37" s="14"/>
      <c r="C37" s="10"/>
      <c r="D37" s="5" t="s">
        <v>51</v>
      </c>
      <c r="E37" s="31" t="s">
        <v>38</v>
      </c>
      <c r="F37" s="32">
        <v>40</v>
      </c>
      <c r="G37" s="32">
        <v>2.4</v>
      </c>
      <c r="H37" s="32">
        <v>0.44</v>
      </c>
      <c r="I37" s="32">
        <v>19.760000000000002</v>
      </c>
      <c r="J37" s="32">
        <v>91.96</v>
      </c>
      <c r="K37" s="33" t="s">
        <v>57</v>
      </c>
      <c r="L37" s="32">
        <v>6.13</v>
      </c>
    </row>
    <row r="38" spans="1:12" ht="15" x14ac:dyDescent="0.25">
      <c r="A38" s="20"/>
      <c r="B38" s="16"/>
      <c r="C38" s="7"/>
      <c r="D38" s="17" t="s">
        <v>28</v>
      </c>
      <c r="E38" s="8"/>
      <c r="F38" s="18">
        <f>SUM(F31:F37)</f>
        <v>780</v>
      </c>
      <c r="G38" s="18">
        <f>SUM(G31:G37)</f>
        <v>32.65</v>
      </c>
      <c r="H38" s="18">
        <f>SUM(H31:H37)</f>
        <v>36.130000000000003</v>
      </c>
      <c r="I38" s="18">
        <f>SUM(I31:I37)</f>
        <v>135.75</v>
      </c>
      <c r="J38" s="18">
        <f>SUM(J31:J37)</f>
        <v>1033.08</v>
      </c>
      <c r="K38" s="21"/>
      <c r="L38" s="18">
        <f>SUM(L31:L37)</f>
        <v>92</v>
      </c>
    </row>
    <row r="39" spans="1:12" ht="25.5" x14ac:dyDescent="0.25">
      <c r="A39" s="22">
        <v>1</v>
      </c>
      <c r="B39" s="12">
        <v>5</v>
      </c>
      <c r="C39" s="9" t="s">
        <v>20</v>
      </c>
      <c r="D39" s="6" t="s">
        <v>21</v>
      </c>
      <c r="E39" s="31" t="s">
        <v>112</v>
      </c>
      <c r="F39" s="32">
        <v>80</v>
      </c>
      <c r="G39" s="32">
        <v>1.2</v>
      </c>
      <c r="H39" s="32">
        <v>0.1</v>
      </c>
      <c r="I39" s="32">
        <v>17.2</v>
      </c>
      <c r="J39" s="32">
        <v>75.7</v>
      </c>
      <c r="K39" s="33" t="s">
        <v>59</v>
      </c>
      <c r="L39" s="32">
        <v>5</v>
      </c>
    </row>
    <row r="40" spans="1:12" ht="15" x14ac:dyDescent="0.25">
      <c r="A40" s="19"/>
      <c r="B40" s="14"/>
      <c r="C40" s="10"/>
      <c r="D40" s="6" t="s">
        <v>22</v>
      </c>
      <c r="E40" s="31" t="s">
        <v>72</v>
      </c>
      <c r="F40" s="32">
        <v>200</v>
      </c>
      <c r="G40" s="32">
        <v>10.7</v>
      </c>
      <c r="H40" s="32">
        <v>7.9</v>
      </c>
      <c r="I40" s="32">
        <v>75.8</v>
      </c>
      <c r="J40" s="32">
        <v>141.6</v>
      </c>
      <c r="K40" s="33" t="s">
        <v>113</v>
      </c>
      <c r="L40" s="32">
        <v>16.36</v>
      </c>
    </row>
    <row r="41" spans="1:12" ht="15" x14ac:dyDescent="0.25">
      <c r="A41" s="19"/>
      <c r="B41" s="14"/>
      <c r="C41" s="10"/>
      <c r="D41" s="6" t="s">
        <v>23</v>
      </c>
      <c r="E41" s="2" t="s">
        <v>73</v>
      </c>
      <c r="F41" s="32">
        <v>90</v>
      </c>
      <c r="G41" s="32">
        <v>8.4</v>
      </c>
      <c r="H41" s="32">
        <v>7.6</v>
      </c>
      <c r="I41" s="32">
        <v>6.4</v>
      </c>
      <c r="J41" s="32">
        <v>128.4</v>
      </c>
      <c r="K41" s="33" t="s">
        <v>114</v>
      </c>
      <c r="L41" s="32">
        <v>13.83</v>
      </c>
    </row>
    <row r="42" spans="1:12" ht="15" x14ac:dyDescent="0.25">
      <c r="A42" s="19"/>
      <c r="B42" s="14"/>
      <c r="C42" s="10"/>
      <c r="D42" s="6" t="s">
        <v>111</v>
      </c>
      <c r="E42" s="31" t="s">
        <v>110</v>
      </c>
      <c r="F42" s="32">
        <v>100</v>
      </c>
      <c r="G42" s="32">
        <v>3.3</v>
      </c>
      <c r="H42" s="42">
        <v>2.4</v>
      </c>
      <c r="I42" s="32">
        <v>8.9</v>
      </c>
      <c r="J42" s="32">
        <v>70.8</v>
      </c>
      <c r="K42" s="40" t="s">
        <v>95</v>
      </c>
      <c r="L42" s="32">
        <v>6.27</v>
      </c>
    </row>
    <row r="43" spans="1:12" ht="15" x14ac:dyDescent="0.25">
      <c r="A43" s="19"/>
      <c r="B43" s="14"/>
      <c r="C43" s="10"/>
      <c r="D43" s="6" t="s">
        <v>24</v>
      </c>
      <c r="E43" s="31" t="s">
        <v>74</v>
      </c>
      <c r="F43" s="32">
        <v>150</v>
      </c>
      <c r="G43" s="32">
        <v>3.7</v>
      </c>
      <c r="H43" s="32">
        <v>4.8</v>
      </c>
      <c r="I43" s="32">
        <v>36.5</v>
      </c>
      <c r="J43" s="32">
        <v>203.5</v>
      </c>
      <c r="K43" s="33" t="s">
        <v>45</v>
      </c>
      <c r="L43" s="32">
        <v>15.3</v>
      </c>
    </row>
    <row r="44" spans="1:12" ht="15" x14ac:dyDescent="0.25">
      <c r="A44" s="19"/>
      <c r="B44" s="14"/>
      <c r="C44" s="10"/>
      <c r="D44" s="6" t="s">
        <v>25</v>
      </c>
      <c r="E44" s="31" t="s">
        <v>35</v>
      </c>
      <c r="F44" s="32">
        <v>200</v>
      </c>
      <c r="G44" s="32">
        <v>0.5</v>
      </c>
      <c r="H44" s="32">
        <v>0</v>
      </c>
      <c r="I44" s="32">
        <v>19.8</v>
      </c>
      <c r="J44" s="32">
        <v>81</v>
      </c>
      <c r="K44" s="33" t="s">
        <v>103</v>
      </c>
      <c r="L44" s="32">
        <v>5.9</v>
      </c>
    </row>
    <row r="45" spans="1:12" ht="15" x14ac:dyDescent="0.25">
      <c r="A45" s="19"/>
      <c r="B45" s="14"/>
      <c r="C45" s="10"/>
      <c r="D45" s="6" t="s">
        <v>55</v>
      </c>
      <c r="E45" s="31" t="s">
        <v>34</v>
      </c>
      <c r="F45" s="32">
        <v>60</v>
      </c>
      <c r="G45" s="32">
        <v>4.5</v>
      </c>
      <c r="H45" s="32">
        <v>1.74</v>
      </c>
      <c r="I45" s="32">
        <v>30.84</v>
      </c>
      <c r="J45" s="32">
        <v>157.02000000000001</v>
      </c>
      <c r="K45" s="33" t="s">
        <v>57</v>
      </c>
      <c r="L45" s="32">
        <v>5.4</v>
      </c>
    </row>
    <row r="46" spans="1:12" ht="15" x14ac:dyDescent="0.25">
      <c r="A46" s="19"/>
      <c r="B46" s="14"/>
      <c r="C46" s="10"/>
      <c r="D46" s="6" t="s">
        <v>18</v>
      </c>
      <c r="E46" s="31" t="s">
        <v>38</v>
      </c>
      <c r="F46" s="32">
        <v>40</v>
      </c>
      <c r="G46" s="32">
        <v>2.4</v>
      </c>
      <c r="H46" s="32">
        <v>0.44</v>
      </c>
      <c r="I46" s="32">
        <v>19.760000000000002</v>
      </c>
      <c r="J46" s="32">
        <v>91.96</v>
      </c>
      <c r="K46" s="33" t="s">
        <v>57</v>
      </c>
      <c r="L46" s="32">
        <v>6.13</v>
      </c>
    </row>
    <row r="47" spans="1:12" ht="15" x14ac:dyDescent="0.25">
      <c r="A47" s="19"/>
      <c r="B47" s="14"/>
      <c r="C47" s="10"/>
      <c r="D47" s="5" t="s">
        <v>102</v>
      </c>
      <c r="E47" s="31" t="s">
        <v>87</v>
      </c>
      <c r="F47" s="32">
        <v>100</v>
      </c>
      <c r="G47" s="32">
        <v>0.2</v>
      </c>
      <c r="H47" s="32">
        <v>0.3</v>
      </c>
      <c r="I47" s="32">
        <v>8</v>
      </c>
      <c r="J47" s="32">
        <v>37</v>
      </c>
      <c r="K47" s="33" t="s">
        <v>39</v>
      </c>
      <c r="L47" s="32">
        <v>17.809999999999999</v>
      </c>
    </row>
    <row r="48" spans="1:12" ht="15" x14ac:dyDescent="0.25">
      <c r="A48" s="20"/>
      <c r="B48" s="16"/>
      <c r="C48" s="7"/>
      <c r="D48" s="17" t="s">
        <v>28</v>
      </c>
      <c r="E48" s="8"/>
      <c r="F48" s="18">
        <f>SUM(F39:F47)</f>
        <v>1020</v>
      </c>
      <c r="G48" s="18">
        <f>SUM(G39:G47)</f>
        <v>34.9</v>
      </c>
      <c r="H48" s="18">
        <f>SUM(H39:H47)</f>
        <v>25.28</v>
      </c>
      <c r="I48" s="18">
        <f>SUM(I39:I47)</f>
        <v>223.20000000000002</v>
      </c>
      <c r="J48" s="18">
        <f>SUM(J39:J47)</f>
        <v>986.98</v>
      </c>
      <c r="K48" s="21"/>
      <c r="L48" s="18">
        <f>SUM(L39:L47)</f>
        <v>91.999999999999986</v>
      </c>
    </row>
    <row r="49" spans="1:12" ht="31.5" customHeight="1" x14ac:dyDescent="0.25">
      <c r="A49" s="22">
        <v>2</v>
      </c>
      <c r="B49" s="12">
        <v>1</v>
      </c>
      <c r="C49" s="9" t="s">
        <v>20</v>
      </c>
      <c r="D49" s="6" t="s">
        <v>21</v>
      </c>
      <c r="E49" s="31" t="s">
        <v>115</v>
      </c>
      <c r="F49" s="32">
        <v>40</v>
      </c>
      <c r="G49" s="32">
        <v>1.1000000000000001</v>
      </c>
      <c r="H49" s="32">
        <v>0.1</v>
      </c>
      <c r="I49" s="32">
        <v>2.2999999999999998</v>
      </c>
      <c r="J49" s="32">
        <v>14.7</v>
      </c>
      <c r="K49" s="33" t="s">
        <v>42</v>
      </c>
      <c r="L49" s="32">
        <v>9.99</v>
      </c>
    </row>
    <row r="50" spans="1:12" ht="15" x14ac:dyDescent="0.25">
      <c r="A50" s="19"/>
      <c r="B50" s="14"/>
      <c r="C50" s="10"/>
      <c r="D50" s="6" t="s">
        <v>22</v>
      </c>
      <c r="E50" s="31" t="s">
        <v>86</v>
      </c>
      <c r="F50" s="32">
        <v>200</v>
      </c>
      <c r="G50" s="32">
        <v>7.5</v>
      </c>
      <c r="H50" s="32">
        <v>31.2</v>
      </c>
      <c r="I50" s="32">
        <v>47.6</v>
      </c>
      <c r="J50" s="32">
        <v>250.18</v>
      </c>
      <c r="K50" s="33" t="s">
        <v>44</v>
      </c>
      <c r="L50" s="32">
        <v>18</v>
      </c>
    </row>
    <row r="51" spans="1:12" ht="15" x14ac:dyDescent="0.25">
      <c r="A51" s="19"/>
      <c r="B51" s="14"/>
      <c r="C51" s="10"/>
      <c r="D51" s="6" t="s">
        <v>23</v>
      </c>
      <c r="E51" s="31" t="s">
        <v>117</v>
      </c>
      <c r="F51" s="32">
        <v>90</v>
      </c>
      <c r="G51" s="32">
        <v>11.6</v>
      </c>
      <c r="H51" s="32">
        <v>11.7</v>
      </c>
      <c r="I51" s="32">
        <v>6.4</v>
      </c>
      <c r="J51" s="32">
        <v>177.5</v>
      </c>
      <c r="K51" s="33" t="s">
        <v>39</v>
      </c>
      <c r="L51" s="32">
        <v>19</v>
      </c>
    </row>
    <row r="52" spans="1:12" ht="15" x14ac:dyDescent="0.25">
      <c r="A52" s="19"/>
      <c r="B52" s="14"/>
      <c r="C52" s="10"/>
      <c r="D52" s="6" t="s">
        <v>24</v>
      </c>
      <c r="E52" s="31" t="s">
        <v>116</v>
      </c>
      <c r="F52" s="32">
        <v>150</v>
      </c>
      <c r="G52" s="32">
        <v>11.6</v>
      </c>
      <c r="H52" s="32">
        <v>6.9</v>
      </c>
      <c r="I52" s="32">
        <v>23.3</v>
      </c>
      <c r="J52" s="32">
        <v>200.9</v>
      </c>
      <c r="K52" s="33" t="s">
        <v>118</v>
      </c>
      <c r="L52" s="32">
        <v>7.68</v>
      </c>
    </row>
    <row r="53" spans="1:12" ht="15" x14ac:dyDescent="0.25">
      <c r="A53" s="19"/>
      <c r="B53" s="14"/>
      <c r="C53" s="10"/>
      <c r="D53" s="6" t="s">
        <v>25</v>
      </c>
      <c r="E53" s="31" t="s">
        <v>68</v>
      </c>
      <c r="F53" s="32">
        <v>200</v>
      </c>
      <c r="G53" s="32">
        <v>0.1</v>
      </c>
      <c r="H53" s="32">
        <v>0.1</v>
      </c>
      <c r="I53" s="32">
        <v>14.9</v>
      </c>
      <c r="J53" s="32">
        <v>60.7</v>
      </c>
      <c r="K53" s="33" t="s">
        <v>56</v>
      </c>
      <c r="L53" s="32">
        <v>5.8</v>
      </c>
    </row>
    <row r="54" spans="1:12" ht="15" x14ac:dyDescent="0.25">
      <c r="A54" s="19"/>
      <c r="B54" s="14"/>
      <c r="C54" s="10"/>
      <c r="D54" s="6" t="s">
        <v>26</v>
      </c>
      <c r="E54" s="31" t="s">
        <v>34</v>
      </c>
      <c r="F54" s="32">
        <v>60</v>
      </c>
      <c r="G54" s="32">
        <v>4.5</v>
      </c>
      <c r="H54" s="32">
        <v>1.74</v>
      </c>
      <c r="I54" s="32">
        <v>30.84</v>
      </c>
      <c r="J54" s="32">
        <v>157.02000000000001</v>
      </c>
      <c r="K54" s="33" t="s">
        <v>57</v>
      </c>
      <c r="L54" s="32">
        <v>5.4</v>
      </c>
    </row>
    <row r="55" spans="1:12" ht="15" x14ac:dyDescent="0.25">
      <c r="A55" s="19"/>
      <c r="B55" s="14"/>
      <c r="C55" s="10"/>
      <c r="D55" s="6" t="s">
        <v>27</v>
      </c>
      <c r="E55" s="31" t="s">
        <v>38</v>
      </c>
      <c r="F55" s="32">
        <v>40</v>
      </c>
      <c r="G55" s="32">
        <v>2.4</v>
      </c>
      <c r="H55" s="32">
        <v>0.44</v>
      </c>
      <c r="I55" s="32">
        <v>19.760000000000002</v>
      </c>
      <c r="J55" s="32">
        <v>91.96</v>
      </c>
      <c r="K55" s="33" t="s">
        <v>57</v>
      </c>
      <c r="L55" s="32">
        <v>6.13</v>
      </c>
    </row>
    <row r="56" spans="1:12" ht="15" x14ac:dyDescent="0.25">
      <c r="A56" s="19"/>
      <c r="B56" s="14"/>
      <c r="C56" s="10"/>
      <c r="D56" s="5" t="s">
        <v>102</v>
      </c>
      <c r="E56" s="31" t="s">
        <v>87</v>
      </c>
      <c r="F56" s="32">
        <v>100</v>
      </c>
      <c r="G56" s="32">
        <v>0.2</v>
      </c>
      <c r="H56" s="32">
        <v>0.3</v>
      </c>
      <c r="I56" s="32">
        <v>8</v>
      </c>
      <c r="J56" s="32">
        <v>37</v>
      </c>
      <c r="K56" s="33" t="s">
        <v>39</v>
      </c>
      <c r="L56" s="32">
        <v>20</v>
      </c>
    </row>
    <row r="57" spans="1:12" ht="15" x14ac:dyDescent="0.25">
      <c r="A57" s="20"/>
      <c r="B57" s="16"/>
      <c r="C57" s="7"/>
      <c r="D57" s="17" t="s">
        <v>28</v>
      </c>
      <c r="E57" s="8"/>
      <c r="F57" s="18">
        <f>SUM(F49:F56)</f>
        <v>880</v>
      </c>
      <c r="G57" s="18">
        <f>SUM(G49:G56)</f>
        <v>39</v>
      </c>
      <c r="H57" s="18">
        <f>SUM(H49:H56)</f>
        <v>52.48</v>
      </c>
      <c r="I57" s="18">
        <f>SUM(I49:I56)</f>
        <v>153.1</v>
      </c>
      <c r="J57" s="18">
        <f>SUM(J49:J56)</f>
        <v>989.96</v>
      </c>
      <c r="K57" s="21"/>
      <c r="L57" s="18">
        <f>SUM(L49:L56)</f>
        <v>92</v>
      </c>
    </row>
    <row r="58" spans="1:12" ht="15" x14ac:dyDescent="0.25">
      <c r="A58" s="12">
        <v>2</v>
      </c>
      <c r="B58" s="12">
        <v>2</v>
      </c>
      <c r="C58" s="9" t="s">
        <v>20</v>
      </c>
      <c r="D58" s="6" t="s">
        <v>21</v>
      </c>
      <c r="E58" s="31" t="s">
        <v>84</v>
      </c>
      <c r="F58" s="32">
        <v>80</v>
      </c>
      <c r="G58" s="32">
        <v>0.7</v>
      </c>
      <c r="H58" s="32">
        <v>0.1</v>
      </c>
      <c r="I58" s="32">
        <v>2</v>
      </c>
      <c r="J58" s="32">
        <v>11.3</v>
      </c>
      <c r="K58" s="33" t="s">
        <v>61</v>
      </c>
      <c r="L58" s="32">
        <v>2.1</v>
      </c>
    </row>
    <row r="59" spans="1:12" ht="15" x14ac:dyDescent="0.25">
      <c r="A59" s="13"/>
      <c r="B59" s="14"/>
      <c r="C59" s="10"/>
      <c r="D59" s="6" t="s">
        <v>22</v>
      </c>
      <c r="E59" s="39" t="s">
        <v>89</v>
      </c>
      <c r="F59" s="32">
        <v>200</v>
      </c>
      <c r="G59" s="32">
        <v>9</v>
      </c>
      <c r="H59" s="32">
        <v>1.1000000000000001</v>
      </c>
      <c r="I59" s="32">
        <v>55</v>
      </c>
      <c r="J59" s="32">
        <v>273.39999999999998</v>
      </c>
      <c r="K59" s="33" t="s">
        <v>49</v>
      </c>
      <c r="L59" s="32">
        <v>15.3</v>
      </c>
    </row>
    <row r="60" spans="1:12" ht="15" x14ac:dyDescent="0.25">
      <c r="A60" s="13"/>
      <c r="B60" s="14"/>
      <c r="C60" s="10"/>
      <c r="D60" s="6" t="s">
        <v>23</v>
      </c>
      <c r="E60" s="31" t="s">
        <v>85</v>
      </c>
      <c r="F60" s="32">
        <v>90</v>
      </c>
      <c r="G60" s="32">
        <v>13.5</v>
      </c>
      <c r="H60" s="32">
        <v>9.5</v>
      </c>
      <c r="I60" s="32">
        <v>6.5</v>
      </c>
      <c r="J60" s="32">
        <v>168</v>
      </c>
      <c r="K60" s="33" t="s">
        <v>39</v>
      </c>
      <c r="L60" s="32">
        <v>21.08</v>
      </c>
    </row>
    <row r="61" spans="1:12" ht="15" x14ac:dyDescent="0.25">
      <c r="A61" s="19"/>
      <c r="B61" s="14"/>
      <c r="C61" s="10"/>
      <c r="D61" s="6" t="s">
        <v>111</v>
      </c>
      <c r="E61" s="31" t="s">
        <v>110</v>
      </c>
      <c r="F61" s="32">
        <v>100</v>
      </c>
      <c r="G61" s="32">
        <v>3.3</v>
      </c>
      <c r="H61" s="42">
        <v>2.4</v>
      </c>
      <c r="I61" s="32">
        <v>8.9</v>
      </c>
      <c r="J61" s="32">
        <v>70.8</v>
      </c>
      <c r="K61" s="40" t="s">
        <v>95</v>
      </c>
      <c r="L61" s="32">
        <v>6.27</v>
      </c>
    </row>
    <row r="62" spans="1:12" ht="15" x14ac:dyDescent="0.25">
      <c r="A62" s="13"/>
      <c r="B62" s="14"/>
      <c r="C62" s="10"/>
      <c r="D62" s="6" t="s">
        <v>24</v>
      </c>
      <c r="E62" s="31" t="s">
        <v>75</v>
      </c>
      <c r="F62" s="32">
        <v>150</v>
      </c>
      <c r="G62" s="32">
        <v>3.2</v>
      </c>
      <c r="H62" s="32">
        <v>5.2</v>
      </c>
      <c r="I62" s="32">
        <v>19.8</v>
      </c>
      <c r="J62" s="32">
        <v>139.4</v>
      </c>
      <c r="K62" s="33" t="s">
        <v>98</v>
      </c>
      <c r="L62" s="32">
        <v>8.6199999999999992</v>
      </c>
    </row>
    <row r="63" spans="1:12" ht="15" x14ac:dyDescent="0.25">
      <c r="A63" s="13"/>
      <c r="B63" s="14"/>
      <c r="C63" s="10"/>
      <c r="D63" s="6" t="s">
        <v>25</v>
      </c>
      <c r="E63" s="31" t="s">
        <v>88</v>
      </c>
      <c r="F63" s="32">
        <v>200</v>
      </c>
      <c r="G63" s="32">
        <v>0.2</v>
      </c>
      <c r="H63" s="32">
        <v>0</v>
      </c>
      <c r="I63" s="32">
        <v>6.5</v>
      </c>
      <c r="J63" s="32">
        <v>26.8</v>
      </c>
      <c r="K63" s="33" t="s">
        <v>39</v>
      </c>
      <c r="L63" s="32">
        <v>2.1</v>
      </c>
    </row>
    <row r="64" spans="1:12" ht="15" x14ac:dyDescent="0.25">
      <c r="A64" s="13"/>
      <c r="B64" s="14"/>
      <c r="C64" s="10"/>
      <c r="D64" s="6" t="s">
        <v>26</v>
      </c>
      <c r="E64" s="31" t="s">
        <v>76</v>
      </c>
      <c r="F64" s="32">
        <v>60</v>
      </c>
      <c r="G64" s="32">
        <v>4.5</v>
      </c>
      <c r="H64" s="32">
        <v>1.74</v>
      </c>
      <c r="I64" s="32">
        <v>30.84</v>
      </c>
      <c r="J64" s="32">
        <v>157.02000000000001</v>
      </c>
      <c r="K64" s="33" t="s">
        <v>57</v>
      </c>
      <c r="L64" s="32">
        <v>5.4</v>
      </c>
    </row>
    <row r="65" spans="1:12" ht="15" x14ac:dyDescent="0.25">
      <c r="A65" s="13"/>
      <c r="B65" s="14"/>
      <c r="C65" s="10"/>
      <c r="D65" s="6" t="s">
        <v>27</v>
      </c>
      <c r="E65" s="31" t="s">
        <v>38</v>
      </c>
      <c r="F65" s="32">
        <v>40</v>
      </c>
      <c r="G65" s="32">
        <v>2.4</v>
      </c>
      <c r="H65" s="32">
        <v>0.44</v>
      </c>
      <c r="I65" s="32">
        <v>19.760000000000002</v>
      </c>
      <c r="J65" s="32">
        <v>91.96</v>
      </c>
      <c r="K65" s="33" t="s">
        <v>57</v>
      </c>
      <c r="L65" s="32">
        <v>6.13</v>
      </c>
    </row>
    <row r="66" spans="1:12" ht="15" x14ac:dyDescent="0.25">
      <c r="A66" s="13"/>
      <c r="B66" s="14"/>
      <c r="C66" s="10"/>
      <c r="D66" s="5" t="s">
        <v>19</v>
      </c>
      <c r="E66" s="31" t="s">
        <v>87</v>
      </c>
      <c r="F66" s="32">
        <v>100</v>
      </c>
      <c r="G66" s="32">
        <v>0.2</v>
      </c>
      <c r="H66" s="32">
        <v>0.3</v>
      </c>
      <c r="I66" s="32">
        <v>8</v>
      </c>
      <c r="J66" s="32">
        <v>37</v>
      </c>
      <c r="K66" s="33" t="s">
        <v>39</v>
      </c>
      <c r="L66" s="32">
        <v>25</v>
      </c>
    </row>
    <row r="67" spans="1:12" ht="15" x14ac:dyDescent="0.25">
      <c r="A67" s="13"/>
      <c r="B67" s="14"/>
      <c r="C67" s="10"/>
      <c r="D67" s="5"/>
      <c r="E67" s="31"/>
      <c r="F67" s="32"/>
      <c r="G67" s="32"/>
      <c r="H67" s="32"/>
      <c r="I67" s="32"/>
      <c r="J67" s="32"/>
      <c r="K67" s="33"/>
      <c r="L67" s="32"/>
    </row>
    <row r="68" spans="1:12" ht="15.75" thickBot="1" x14ac:dyDescent="0.3">
      <c r="A68" s="15"/>
      <c r="B68" s="16"/>
      <c r="C68" s="7"/>
      <c r="D68" s="17" t="s">
        <v>28</v>
      </c>
      <c r="E68" s="8"/>
      <c r="F68" s="18">
        <f>SUM(F58:F67)</f>
        <v>1020</v>
      </c>
      <c r="G68" s="18">
        <f t="shared" ref="G68:J68" si="1">SUM(G58:G67)</f>
        <v>37</v>
      </c>
      <c r="H68" s="18">
        <f t="shared" si="1"/>
        <v>20.78</v>
      </c>
      <c r="I68" s="18">
        <f t="shared" si="1"/>
        <v>157.29999999999998</v>
      </c>
      <c r="J68" s="18">
        <f t="shared" si="1"/>
        <v>975.68</v>
      </c>
      <c r="K68" s="21"/>
      <c r="L68" s="18">
        <f t="shared" ref="L68" si="2">SUM(L58:L67)</f>
        <v>92</v>
      </c>
    </row>
    <row r="69" spans="1:12" ht="15" x14ac:dyDescent="0.25">
      <c r="A69" s="22">
        <v>2</v>
      </c>
      <c r="B69" s="12">
        <v>3</v>
      </c>
      <c r="C69" s="9" t="s">
        <v>20</v>
      </c>
      <c r="D69" s="6" t="s">
        <v>21</v>
      </c>
      <c r="E69" s="30" t="s">
        <v>119</v>
      </c>
      <c r="F69" s="32">
        <v>80</v>
      </c>
      <c r="G69" s="32">
        <v>1.3</v>
      </c>
      <c r="H69" s="32">
        <v>8.1</v>
      </c>
      <c r="I69" s="32">
        <v>7.7</v>
      </c>
      <c r="J69" s="32">
        <v>108.7</v>
      </c>
      <c r="K69" s="33" t="s">
        <v>120</v>
      </c>
      <c r="L69" s="46">
        <v>2.5</v>
      </c>
    </row>
    <row r="70" spans="1:12" ht="15" x14ac:dyDescent="0.25">
      <c r="A70" s="19"/>
      <c r="B70" s="14"/>
      <c r="C70" s="10"/>
      <c r="D70" s="6" t="s">
        <v>22</v>
      </c>
      <c r="E70" s="31" t="s">
        <v>77</v>
      </c>
      <c r="F70" s="32">
        <v>200</v>
      </c>
      <c r="G70" s="32">
        <v>39.5</v>
      </c>
      <c r="H70" s="32">
        <v>19.2</v>
      </c>
      <c r="I70" s="32">
        <v>62.2</v>
      </c>
      <c r="J70" s="32">
        <v>178.3</v>
      </c>
      <c r="K70" s="33" t="s">
        <v>121</v>
      </c>
      <c r="L70" s="46">
        <v>15.8</v>
      </c>
    </row>
    <row r="71" spans="1:12" ht="15" x14ac:dyDescent="0.25">
      <c r="A71" s="19"/>
      <c r="B71" s="14"/>
      <c r="C71" s="10"/>
      <c r="D71" s="6" t="s">
        <v>23</v>
      </c>
      <c r="E71" s="31" t="s">
        <v>123</v>
      </c>
      <c r="F71" s="32">
        <v>150</v>
      </c>
      <c r="G71" s="32">
        <v>5.4</v>
      </c>
      <c r="H71" s="32">
        <v>4.9000000000000004</v>
      </c>
      <c r="I71" s="32">
        <v>32.799999999999997</v>
      </c>
      <c r="J71" s="32">
        <v>196.8</v>
      </c>
      <c r="K71" s="33" t="s">
        <v>50</v>
      </c>
      <c r="L71" s="47" t="s">
        <v>126</v>
      </c>
    </row>
    <row r="72" spans="1:12" ht="15" x14ac:dyDescent="0.25">
      <c r="A72" s="19"/>
      <c r="B72" s="14"/>
      <c r="C72" s="10"/>
      <c r="D72" s="6" t="s">
        <v>24</v>
      </c>
      <c r="E72" s="31" t="s">
        <v>78</v>
      </c>
      <c r="F72" s="32">
        <v>90</v>
      </c>
      <c r="G72" s="32">
        <v>11.5</v>
      </c>
      <c r="H72" s="32">
        <v>28.3</v>
      </c>
      <c r="I72" s="32">
        <v>0</v>
      </c>
      <c r="J72" s="32">
        <v>201</v>
      </c>
      <c r="K72" s="40" t="s">
        <v>57</v>
      </c>
      <c r="L72" s="46">
        <v>20.63</v>
      </c>
    </row>
    <row r="73" spans="1:12" ht="15" x14ac:dyDescent="0.25">
      <c r="A73" s="19"/>
      <c r="B73" s="14"/>
      <c r="C73" s="10"/>
      <c r="D73" s="6" t="s">
        <v>111</v>
      </c>
      <c r="E73" s="31" t="s">
        <v>110</v>
      </c>
      <c r="F73" s="32">
        <v>100</v>
      </c>
      <c r="G73" s="32">
        <v>3.3</v>
      </c>
      <c r="H73" s="42">
        <v>2.4</v>
      </c>
      <c r="I73" s="32">
        <v>8.9</v>
      </c>
      <c r="J73" s="32">
        <v>70.8</v>
      </c>
      <c r="K73" s="40" t="s">
        <v>95</v>
      </c>
      <c r="L73" s="46">
        <v>6.27</v>
      </c>
    </row>
    <row r="74" spans="1:12" ht="15" x14ac:dyDescent="0.25">
      <c r="A74" s="19"/>
      <c r="B74" s="14"/>
      <c r="C74" s="10"/>
      <c r="D74" s="6" t="s">
        <v>25</v>
      </c>
      <c r="E74" s="31" t="s">
        <v>69</v>
      </c>
      <c r="F74" s="32">
        <v>200</v>
      </c>
      <c r="G74" s="32">
        <v>0</v>
      </c>
      <c r="H74" s="32">
        <v>0</v>
      </c>
      <c r="I74" s="32">
        <v>9.5</v>
      </c>
      <c r="J74" s="32">
        <v>40</v>
      </c>
      <c r="K74" s="33" t="s">
        <v>39</v>
      </c>
      <c r="L74" s="46">
        <v>23.4</v>
      </c>
    </row>
    <row r="75" spans="1:12" ht="15" x14ac:dyDescent="0.25">
      <c r="A75" s="19"/>
      <c r="B75" s="14"/>
      <c r="C75" s="10"/>
      <c r="D75" s="6" t="s">
        <v>26</v>
      </c>
      <c r="E75" s="31" t="s">
        <v>34</v>
      </c>
      <c r="F75" s="32">
        <v>60</v>
      </c>
      <c r="G75" s="32">
        <v>4.5</v>
      </c>
      <c r="H75" s="32">
        <v>1.74</v>
      </c>
      <c r="I75" s="32">
        <v>30.84</v>
      </c>
      <c r="J75" s="32">
        <v>157.02000000000001</v>
      </c>
      <c r="K75" s="33" t="s">
        <v>57</v>
      </c>
      <c r="L75" s="46">
        <v>5.4</v>
      </c>
    </row>
    <row r="76" spans="1:12" ht="15" x14ac:dyDescent="0.25">
      <c r="A76" s="19"/>
      <c r="B76" s="14"/>
      <c r="C76" s="10"/>
      <c r="D76" s="5"/>
      <c r="E76" s="31"/>
      <c r="F76" s="32"/>
      <c r="G76" s="32"/>
      <c r="H76" s="32"/>
      <c r="I76" s="32"/>
      <c r="J76" s="32"/>
      <c r="K76" s="33"/>
      <c r="L76" s="32"/>
    </row>
    <row r="77" spans="1:12" ht="15" x14ac:dyDescent="0.25">
      <c r="A77" s="20"/>
      <c r="B77" s="16"/>
      <c r="C77" s="7"/>
      <c r="D77" s="17" t="s">
        <v>28</v>
      </c>
      <c r="E77" s="8"/>
      <c r="F77" s="18">
        <f>SUM(F69:F76)</f>
        <v>880</v>
      </c>
      <c r="G77" s="18">
        <f t="shared" ref="G77:K77" si="3">SUM(G69:G76)</f>
        <v>65.5</v>
      </c>
      <c r="H77" s="18">
        <f t="shared" si="3"/>
        <v>64.64</v>
      </c>
      <c r="I77" s="18">
        <f t="shared" si="3"/>
        <v>151.94</v>
      </c>
      <c r="J77" s="18">
        <f t="shared" si="3"/>
        <v>952.61999999999989</v>
      </c>
      <c r="K77" s="18">
        <f t="shared" si="3"/>
        <v>0</v>
      </c>
      <c r="L77" s="45">
        <f>L69+L70+L71+L72+L73+L74+L75</f>
        <v>92</v>
      </c>
    </row>
    <row r="78" spans="1:12" ht="15" x14ac:dyDescent="0.25">
      <c r="A78" s="22">
        <v>2</v>
      </c>
      <c r="B78" s="12">
        <v>4</v>
      </c>
      <c r="C78" s="9" t="s">
        <v>20</v>
      </c>
      <c r="D78" s="6" t="s">
        <v>21</v>
      </c>
      <c r="E78" s="31" t="s">
        <v>93</v>
      </c>
      <c r="F78" s="32">
        <v>30</v>
      </c>
      <c r="G78" s="32">
        <v>0.35</v>
      </c>
      <c r="H78" s="32">
        <v>0.05</v>
      </c>
      <c r="I78" s="32">
        <v>1.1499999999999999</v>
      </c>
      <c r="J78" s="32">
        <v>6.4</v>
      </c>
      <c r="K78" s="33" t="s">
        <v>94</v>
      </c>
      <c r="L78" s="32">
        <v>6.08</v>
      </c>
    </row>
    <row r="79" spans="1:12" ht="15" x14ac:dyDescent="0.25">
      <c r="A79" s="19"/>
      <c r="B79" s="14"/>
      <c r="C79" s="10"/>
      <c r="D79" s="6" t="s">
        <v>22</v>
      </c>
      <c r="E79" s="39" t="s">
        <v>90</v>
      </c>
      <c r="F79" s="32">
        <v>200</v>
      </c>
      <c r="G79" s="32">
        <v>30</v>
      </c>
      <c r="H79" s="32">
        <v>27.2</v>
      </c>
      <c r="I79" s="32">
        <v>67.7</v>
      </c>
      <c r="J79" s="32">
        <v>263.60000000000002</v>
      </c>
      <c r="K79" s="33" t="s">
        <v>49</v>
      </c>
      <c r="L79" s="32">
        <v>20.98</v>
      </c>
    </row>
    <row r="80" spans="1:12" ht="15" x14ac:dyDescent="0.25">
      <c r="A80" s="19"/>
      <c r="B80" s="14"/>
      <c r="C80" s="10"/>
      <c r="D80" s="6" t="s">
        <v>23</v>
      </c>
      <c r="E80" s="31" t="s">
        <v>104</v>
      </c>
      <c r="F80" s="32">
        <v>200</v>
      </c>
      <c r="G80" s="32">
        <v>20.9</v>
      </c>
      <c r="H80" s="32">
        <v>7</v>
      </c>
      <c r="I80" s="32">
        <v>17.600000000000001</v>
      </c>
      <c r="J80" s="32">
        <v>317.39999999999998</v>
      </c>
      <c r="K80" s="33" t="s">
        <v>105</v>
      </c>
      <c r="L80" s="32">
        <v>20.51</v>
      </c>
    </row>
    <row r="81" spans="1:12" ht="15" x14ac:dyDescent="0.25">
      <c r="A81" s="19"/>
      <c r="B81" s="14"/>
      <c r="C81" s="10"/>
      <c r="D81" s="6" t="s">
        <v>25</v>
      </c>
      <c r="E81" s="31" t="s">
        <v>35</v>
      </c>
      <c r="F81" s="32">
        <v>200</v>
      </c>
      <c r="G81" s="32">
        <v>0.5</v>
      </c>
      <c r="H81" s="32">
        <v>0</v>
      </c>
      <c r="I81" s="32">
        <v>19.8</v>
      </c>
      <c r="J81" s="32">
        <v>81</v>
      </c>
      <c r="K81" s="33" t="s">
        <v>103</v>
      </c>
      <c r="L81" s="32">
        <v>5.9</v>
      </c>
    </row>
    <row r="82" spans="1:12" ht="15" x14ac:dyDescent="0.25">
      <c r="A82" s="19"/>
      <c r="B82" s="14"/>
      <c r="C82" s="10"/>
      <c r="D82" s="6" t="s">
        <v>26</v>
      </c>
      <c r="E82" s="31" t="s">
        <v>34</v>
      </c>
      <c r="F82" s="32">
        <v>60</v>
      </c>
      <c r="G82" s="32">
        <v>4.5</v>
      </c>
      <c r="H82" s="32">
        <v>1.74</v>
      </c>
      <c r="I82" s="32">
        <v>30.84</v>
      </c>
      <c r="J82" s="32">
        <v>157.02000000000001</v>
      </c>
      <c r="K82" s="33" t="s">
        <v>57</v>
      </c>
      <c r="L82" s="32">
        <v>5.4</v>
      </c>
    </row>
    <row r="83" spans="1:12" ht="15" x14ac:dyDescent="0.25">
      <c r="A83" s="19"/>
      <c r="B83" s="14"/>
      <c r="C83" s="10"/>
      <c r="D83" s="6" t="s">
        <v>27</v>
      </c>
      <c r="E83" s="31" t="s">
        <v>38</v>
      </c>
      <c r="F83" s="32">
        <v>40</v>
      </c>
      <c r="G83" s="32">
        <v>2.4</v>
      </c>
      <c r="H83" s="32">
        <v>0.44</v>
      </c>
      <c r="I83" s="32">
        <v>19.760000000000002</v>
      </c>
      <c r="J83" s="32">
        <v>91.96</v>
      </c>
      <c r="K83" s="33" t="s">
        <v>57</v>
      </c>
      <c r="L83" s="32">
        <v>6.13</v>
      </c>
    </row>
    <row r="84" spans="1:12" ht="15" x14ac:dyDescent="0.25">
      <c r="A84" s="19"/>
      <c r="B84" s="14"/>
      <c r="C84" s="10"/>
      <c r="D84" s="5" t="s">
        <v>102</v>
      </c>
      <c r="E84" s="31" t="s">
        <v>87</v>
      </c>
      <c r="F84" s="32">
        <v>100</v>
      </c>
      <c r="G84" s="32">
        <v>0.2</v>
      </c>
      <c r="H84" s="32">
        <v>0.3</v>
      </c>
      <c r="I84" s="32">
        <v>8</v>
      </c>
      <c r="J84" s="32">
        <v>37</v>
      </c>
      <c r="K84" s="33" t="s">
        <v>39</v>
      </c>
      <c r="L84" s="32">
        <v>27</v>
      </c>
    </row>
    <row r="85" spans="1:12" ht="15" x14ac:dyDescent="0.25">
      <c r="A85" s="19"/>
      <c r="B85" s="14"/>
      <c r="C85" s="10"/>
      <c r="D85" s="5"/>
      <c r="E85" s="31"/>
      <c r="F85" s="32"/>
      <c r="G85" s="32"/>
      <c r="H85" s="32"/>
      <c r="I85" s="32"/>
      <c r="J85" s="32"/>
      <c r="K85" s="33"/>
      <c r="L85" s="32"/>
    </row>
    <row r="86" spans="1:12" ht="15" x14ac:dyDescent="0.25">
      <c r="A86" s="20"/>
      <c r="B86" s="16"/>
      <c r="C86" s="7"/>
      <c r="D86" s="17" t="s">
        <v>28</v>
      </c>
      <c r="E86" s="8"/>
      <c r="F86" s="18">
        <f>SUM(F78:F85)</f>
        <v>830</v>
      </c>
      <c r="G86" s="18">
        <f t="shared" ref="G86:J86" si="4">SUM(G78:G85)</f>
        <v>58.85</v>
      </c>
      <c r="H86" s="18">
        <f t="shared" si="4"/>
        <v>36.729999999999997</v>
      </c>
      <c r="I86" s="18">
        <f t="shared" si="4"/>
        <v>164.85</v>
      </c>
      <c r="J86" s="18">
        <f t="shared" si="4"/>
        <v>954.38</v>
      </c>
      <c r="K86" s="21"/>
      <c r="L86" s="18">
        <f t="shared" ref="L86" si="5">SUM(L78:L85)</f>
        <v>92</v>
      </c>
    </row>
    <row r="87" spans="1:12" ht="15" x14ac:dyDescent="0.25">
      <c r="A87" s="22">
        <v>2</v>
      </c>
      <c r="B87" s="12">
        <v>5</v>
      </c>
      <c r="C87" s="9" t="s">
        <v>20</v>
      </c>
      <c r="D87" s="6" t="s">
        <v>21</v>
      </c>
      <c r="E87" s="44" t="s">
        <v>124</v>
      </c>
      <c r="F87" s="32">
        <v>80</v>
      </c>
      <c r="G87" s="32">
        <v>0.7</v>
      </c>
      <c r="H87" s="32">
        <v>0.1</v>
      </c>
      <c r="I87" s="32">
        <v>2</v>
      </c>
      <c r="J87" s="32">
        <v>11.3</v>
      </c>
      <c r="K87" s="33" t="s">
        <v>61</v>
      </c>
      <c r="L87" s="32">
        <v>7.3</v>
      </c>
    </row>
    <row r="88" spans="1:12" ht="15" x14ac:dyDescent="0.25">
      <c r="A88" s="19"/>
      <c r="B88" s="14"/>
      <c r="C88" s="10"/>
      <c r="D88" s="6" t="s">
        <v>22</v>
      </c>
      <c r="E88" s="39" t="s">
        <v>106</v>
      </c>
      <c r="F88" s="32">
        <v>200</v>
      </c>
      <c r="G88" s="32">
        <v>45.2</v>
      </c>
      <c r="H88" s="32">
        <v>46.3</v>
      </c>
      <c r="I88" s="32">
        <v>15.4</v>
      </c>
      <c r="J88" s="32">
        <v>359.3</v>
      </c>
      <c r="K88" s="33" t="s">
        <v>107</v>
      </c>
      <c r="L88" s="32">
        <v>16.55</v>
      </c>
    </row>
    <row r="89" spans="1:12" ht="15" x14ac:dyDescent="0.25">
      <c r="A89" s="19"/>
      <c r="B89" s="14"/>
      <c r="C89" s="10"/>
      <c r="D89" s="6" t="s">
        <v>23</v>
      </c>
      <c r="E89" s="31" t="s">
        <v>79</v>
      </c>
      <c r="F89" s="32">
        <v>150</v>
      </c>
      <c r="G89" s="32">
        <v>4.5</v>
      </c>
      <c r="H89" s="32">
        <v>5.6</v>
      </c>
      <c r="I89" s="32">
        <v>26.6</v>
      </c>
      <c r="J89" s="32">
        <v>173.7</v>
      </c>
      <c r="K89" s="33" t="s">
        <v>100</v>
      </c>
      <c r="L89" s="32">
        <v>12.82</v>
      </c>
    </row>
    <row r="90" spans="1:12" ht="15" x14ac:dyDescent="0.25">
      <c r="A90" s="19"/>
      <c r="B90" s="14"/>
      <c r="C90" s="10"/>
      <c r="D90" s="6" t="s">
        <v>24</v>
      </c>
      <c r="E90" s="31" t="s">
        <v>80</v>
      </c>
      <c r="F90" s="32">
        <v>90</v>
      </c>
      <c r="G90" s="32">
        <v>14.4</v>
      </c>
      <c r="H90" s="32">
        <v>3.2</v>
      </c>
      <c r="I90" s="32">
        <v>10.1</v>
      </c>
      <c r="J90" s="32">
        <v>126.4</v>
      </c>
      <c r="K90" s="33" t="s">
        <v>39</v>
      </c>
      <c r="L90" s="32">
        <v>20.399999999999999</v>
      </c>
    </row>
    <row r="91" spans="1:12" ht="15" x14ac:dyDescent="0.25">
      <c r="A91" s="19"/>
      <c r="B91" s="14"/>
      <c r="C91" s="10"/>
      <c r="D91" s="6" t="s">
        <v>25</v>
      </c>
      <c r="E91" s="31" t="s">
        <v>69</v>
      </c>
      <c r="F91" s="32">
        <v>200</v>
      </c>
      <c r="G91" s="32">
        <v>0</v>
      </c>
      <c r="H91" s="32">
        <v>0</v>
      </c>
      <c r="I91" s="32">
        <v>9.5</v>
      </c>
      <c r="J91" s="32">
        <v>40</v>
      </c>
      <c r="K91" s="33" t="s">
        <v>101</v>
      </c>
      <c r="L91" s="32">
        <v>23.4</v>
      </c>
    </row>
    <row r="92" spans="1:12" ht="15" x14ac:dyDescent="0.25">
      <c r="A92" s="19"/>
      <c r="B92" s="14"/>
      <c r="C92" s="10"/>
      <c r="D92" s="6" t="s">
        <v>26</v>
      </c>
      <c r="E92" s="31" t="s">
        <v>34</v>
      </c>
      <c r="F92" s="32">
        <v>60</v>
      </c>
      <c r="G92" s="32">
        <v>4.5</v>
      </c>
      <c r="H92" s="32">
        <v>1.74</v>
      </c>
      <c r="I92" s="32">
        <v>30.84</v>
      </c>
      <c r="J92" s="32">
        <v>157.02000000000001</v>
      </c>
      <c r="K92" s="33" t="s">
        <v>57</v>
      </c>
      <c r="L92" s="32">
        <v>5.4</v>
      </c>
    </row>
    <row r="93" spans="1:12" ht="15" x14ac:dyDescent="0.25">
      <c r="A93" s="19"/>
      <c r="B93" s="14"/>
      <c r="C93" s="10"/>
      <c r="D93" s="6" t="s">
        <v>27</v>
      </c>
      <c r="E93" s="31" t="s">
        <v>38</v>
      </c>
      <c r="F93" s="32">
        <v>40</v>
      </c>
      <c r="G93" s="32">
        <v>2.4</v>
      </c>
      <c r="H93" s="32">
        <v>0.44</v>
      </c>
      <c r="I93" s="32">
        <v>19.760000000000002</v>
      </c>
      <c r="J93" s="32">
        <v>91.96</v>
      </c>
      <c r="K93" s="33" t="s">
        <v>57</v>
      </c>
      <c r="L93" s="32">
        <v>6.13</v>
      </c>
    </row>
    <row r="94" spans="1:12" ht="15" x14ac:dyDescent="0.25">
      <c r="A94" s="19"/>
      <c r="B94" s="14"/>
      <c r="C94" s="10"/>
      <c r="D94" s="5"/>
      <c r="E94" s="31"/>
      <c r="F94" s="32"/>
      <c r="G94" s="32"/>
      <c r="H94" s="32"/>
      <c r="I94" s="32"/>
      <c r="J94" s="32"/>
      <c r="K94" s="33"/>
      <c r="L94" s="32"/>
    </row>
    <row r="95" spans="1:12" ht="15" x14ac:dyDescent="0.25">
      <c r="A95" s="19"/>
      <c r="B95" s="14"/>
      <c r="C95" s="10"/>
      <c r="D95" s="5"/>
      <c r="E95" s="31"/>
      <c r="F95" s="32"/>
      <c r="G95" s="32"/>
      <c r="H95" s="32"/>
      <c r="I95" s="32"/>
      <c r="J95" s="32"/>
      <c r="K95" s="33"/>
      <c r="L95" s="32"/>
    </row>
    <row r="96" spans="1:12" ht="15.75" thickBot="1" x14ac:dyDescent="0.3">
      <c r="A96" s="20"/>
      <c r="B96" s="16"/>
      <c r="C96" s="7"/>
      <c r="D96" s="17" t="s">
        <v>28</v>
      </c>
      <c r="E96" s="8"/>
      <c r="F96" s="18">
        <f>SUM(F87:F95)</f>
        <v>820</v>
      </c>
      <c r="G96" s="18">
        <f t="shared" ref="G96:J96" si="6">SUM(G87:G95)</f>
        <v>71.700000000000017</v>
      </c>
      <c r="H96" s="18">
        <f t="shared" si="6"/>
        <v>57.38</v>
      </c>
      <c r="I96" s="18">
        <f t="shared" si="6"/>
        <v>114.2</v>
      </c>
      <c r="J96" s="18">
        <f t="shared" si="6"/>
        <v>959.68</v>
      </c>
      <c r="K96" s="21"/>
      <c r="L96" s="18">
        <f t="shared" ref="L96" si="7">SUM(L87:L95)</f>
        <v>92</v>
      </c>
    </row>
    <row r="97" spans="1:12" ht="13.5" thickBot="1" x14ac:dyDescent="0.25">
      <c r="A97" s="23"/>
      <c r="B97" s="24"/>
      <c r="C97" s="48" t="s">
        <v>4</v>
      </c>
      <c r="D97" s="48"/>
      <c r="E97" s="48"/>
      <c r="F97" s="25">
        <f>(F14+F22+F30+F38+F48+F57+F68+F77+F86+F96)/10</f>
        <v>889</v>
      </c>
      <c r="G97" s="25">
        <f>(G14+G22+G30+G38+G48+G57+G68+G77+G86+G96)/10</f>
        <v>47.87700000000001</v>
      </c>
      <c r="H97" s="25">
        <f>(H14+H22+H30+H38+H48+H57+H68+H77+H86+H96)/10</f>
        <v>43.856000000000009</v>
      </c>
      <c r="I97" s="25">
        <f>(I14+I22+I30+I38+I48+I57+I68+I77+I86+I96)/10</f>
        <v>151.661</v>
      </c>
      <c r="J97" s="25">
        <f>(J14+J22+J30+J38+J48+J57+J68+J77+J86+J96)/10</f>
        <v>996.34199999999998</v>
      </c>
      <c r="K97" s="25">
        <f>K14+K22+K30+K38+K48+K57+K68+K77+K86+K96</f>
        <v>0</v>
      </c>
      <c r="L97" s="25"/>
    </row>
  </sheetData>
  <mergeCells count="4">
    <mergeCell ref="C97:E97"/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2024-09-09T08:07:21Z</cp:lastPrinted>
  <dcterms:created xsi:type="dcterms:W3CDTF">2022-05-16T14:23:56Z</dcterms:created>
  <dcterms:modified xsi:type="dcterms:W3CDTF">2024-09-09T17:58:35Z</dcterms:modified>
</cp:coreProperties>
</file>